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V:\TEHNIKA\Objektid - KV\RKIK\IT Taristu (DELL, CISCO, ERICSSON) 202312\RL - Cisco seadmed (304412) 202512\Pakkumine\"/>
    </mc:Choice>
  </mc:AlternateContent>
  <xr:revisionPtr revIDLastSave="0" documentId="13_ncr:1_{8D9CB6EE-86DE-44A7-B7A6-575AF38922CE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OSA 1" sheetId="1" r:id="rId1"/>
    <sheet name="OSA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H20" i="1" l="1"/>
  <c r="G20" i="1"/>
  <c r="G17" i="2"/>
  <c r="H17" i="2" s="1"/>
  <c r="H18" i="2"/>
  <c r="G21" i="2"/>
  <c r="H21" i="2" s="1"/>
  <c r="G19" i="2"/>
  <c r="H19" i="2" s="1"/>
  <c r="G20" i="2"/>
  <c r="H20" i="2" s="1"/>
  <c r="G16" i="2"/>
  <c r="G19" i="1"/>
  <c r="H19" i="1" s="1"/>
  <c r="G17" i="1"/>
  <c r="H17" i="1" s="1"/>
  <c r="G18" i="1"/>
  <c r="H18" i="1" s="1"/>
  <c r="G22" i="2" l="1"/>
  <c r="H16" i="2"/>
  <c r="H22" i="2" s="1"/>
  <c r="G16" i="1"/>
  <c r="H16" i="1" s="1"/>
</calcChain>
</file>

<file path=xl/sharedStrings.xml><?xml version="1.0" encoding="utf-8"?>
<sst xmlns="http://schemas.openxmlformats.org/spreadsheetml/2006/main" count="79" uniqueCount="47">
  <si>
    <t>Maksumus</t>
  </si>
  <si>
    <t>Pakkuja nimi:</t>
  </si>
  <si>
    <t>Pakkuja registrikood:</t>
  </si>
  <si>
    <t>Pakkuja aadress:</t>
  </si>
  <si>
    <t>Hankelepingu allkirjastaja kontaktandmed ja allkirjastusõiguse alus:</t>
  </si>
  <si>
    <t>Kontaktisik hankelepingusse täitmise osas (nimi ja kontaktandmed):</t>
  </si>
  <si>
    <t>Pakkumuse koostamise aeg:</t>
  </si>
  <si>
    <t>Pakkumuse jõusoleku aeg kalendripäevades:</t>
  </si>
  <si>
    <t>Tootja tootekood*</t>
  </si>
  <si>
    <t>Kirjeldus</t>
  </si>
  <si>
    <t xml:space="preserve">Pakkuja kirjutab välja pakutava toote tootja tootekoodi. </t>
  </si>
  <si>
    <t>Kogus</t>
  </si>
  <si>
    <t>Ühik</t>
  </si>
  <si>
    <t>Ühikuhind km-ta</t>
  </si>
  <si>
    <t>Maksumus kokku km-ta (täidab eelsisestatud valem)</t>
  </si>
  <si>
    <t>Maksumus kokku km-ga (täidab eelsisestatud valem)</t>
  </si>
  <si>
    <t>CP-7821-K9=</t>
  </si>
  <si>
    <t>Cisco UC Phone 7821</t>
  </si>
  <si>
    <t>tk</t>
  </si>
  <si>
    <t>CP-7841-K9=</t>
  </si>
  <si>
    <t>Cisco UC Phone 7841</t>
  </si>
  <si>
    <t>CS-BAR-NR-K9</t>
  </si>
  <si>
    <t>Cisco Room Bar (NO RADIO)</t>
  </si>
  <si>
    <t>A-FLEX-P-DEV-REG</t>
  </si>
  <si>
    <t>Cisco Room Bar (NO RADIO) litsents</t>
  </si>
  <si>
    <t>Maksumus kokku</t>
  </si>
  <si>
    <t>Tarnekoht: Eesti</t>
  </si>
  <si>
    <t>*Samaväärse toote pakkumise korral tuleb esitada toote spetsifikatsioon pakkumusele.</t>
  </si>
  <si>
    <t>Tarneaeg nädalates</t>
  </si>
  <si>
    <t>UCSX-F-9416-D</t>
  </si>
  <si>
    <t>UCS 9416 X-Fabric module for 9508 chassis</t>
  </si>
  <si>
    <t>UCSX-V4-PCIME-D</t>
  </si>
  <si>
    <t xml:space="preserve">UCS PCI Mezz card for X-Fabric  for UCSX-M7 </t>
  </si>
  <si>
    <t>UCSX-440P-D-U</t>
  </si>
  <si>
    <t>UCS X-Series Gen4 PCIe node for UCSX-M7</t>
  </si>
  <si>
    <t>UCSX-RIS-A-440P-D</t>
  </si>
  <si>
    <t>Riser A for 1x dual slot GPU per riser, 440P PCIe node</t>
  </si>
  <si>
    <t>UCSX-GPU-H100-NVL</t>
  </si>
  <si>
    <t>NVIDIA H100 NVL, 400W, 94GB, 2-slot FHFL GPU</t>
  </si>
  <si>
    <t>UCSX-GPU-L40S</t>
  </si>
  <si>
    <t>NVIDIA L40S: 350W, 48GB, 2-slot FHFL GPU</t>
  </si>
  <si>
    <t>Viking Security AS</t>
  </si>
  <si>
    <t>Pärnu mnt 186, Kristiine linnaosa, 11314 Tallinn, Harju maakond</t>
  </si>
  <si>
    <t>UCSX-V4-PCIME-D=</t>
  </si>
  <si>
    <t>UCSX-F-9416-D=</t>
  </si>
  <si>
    <t>Tannar Tiitsar, põhikirja alusel</t>
  </si>
  <si>
    <t>Signe Parve (tel nr 671 1082, e-post signe.parve@vikingsecurity.ee)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</si>
</sst>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1F4E78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left"/>
    </xf>
    <xf numFmtId="0" fontId="7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44" fontId="7" fillId="5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44" fontId="6" fillId="4" borderId="0" xfId="1" applyFont="1" applyFill="1" applyBorder="1" applyAlignment="1">
      <alignment horizontal="center"/>
    </xf>
    <xf numFmtId="44" fontId="0" fillId="4" borderId="0" xfId="1" applyFont="1" applyFill="1" applyAlignment="1">
      <alignment horizontal="center"/>
    </xf>
    <xf numFmtId="0" fontId="6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3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workbookViewId="0">
      <selection activeCell="E8" sqref="E8"/>
    </sheetView>
  </sheetViews>
  <sheetFormatPr defaultRowHeight="15" x14ac:dyDescent="0.25"/>
  <cols>
    <col min="1" max="1" width="24.140625" style="9" customWidth="1"/>
    <col min="2" max="2" width="32.85546875" style="9" customWidth="1"/>
    <col min="3" max="3" width="29.28515625" customWidth="1"/>
    <col min="4" max="4" width="10.28515625" customWidth="1"/>
    <col min="5" max="5" width="8.7109375" customWidth="1"/>
    <col min="6" max="6" width="19.140625" customWidth="1"/>
    <col min="7" max="7" width="22" customWidth="1"/>
    <col min="8" max="8" width="20.85546875" customWidth="1"/>
  </cols>
  <sheetData>
    <row r="2" spans="1:8" x14ac:dyDescent="0.25">
      <c r="A2" s="24"/>
      <c r="B2" s="24"/>
      <c r="C2" s="17" t="s">
        <v>0</v>
      </c>
      <c r="D2" s="24"/>
      <c r="E2" s="24"/>
      <c r="F2" s="24"/>
    </row>
    <row r="3" spans="1:8" x14ac:dyDescent="0.25">
      <c r="A3" s="2"/>
      <c r="B3" s="2"/>
      <c r="C3" s="1"/>
      <c r="D3" s="1"/>
      <c r="E3" s="1"/>
      <c r="F3" s="1"/>
    </row>
    <row r="4" spans="1:8" x14ac:dyDescent="0.25">
      <c r="A4" s="16"/>
      <c r="B4" s="16" t="s">
        <v>1</v>
      </c>
      <c r="C4" s="32"/>
      <c r="D4" s="25"/>
      <c r="E4" s="25"/>
      <c r="F4" s="25"/>
    </row>
    <row r="5" spans="1:8" x14ac:dyDescent="0.25">
      <c r="A5" s="16"/>
      <c r="B5" s="16" t="s">
        <v>2</v>
      </c>
      <c r="C5" s="32"/>
      <c r="D5" s="25"/>
      <c r="E5" s="25"/>
      <c r="F5" s="25"/>
    </row>
    <row r="6" spans="1:8" x14ac:dyDescent="0.25">
      <c r="A6" s="16"/>
      <c r="B6" s="16" t="s">
        <v>3</v>
      </c>
      <c r="C6" s="32"/>
      <c r="D6" s="25"/>
      <c r="E6" s="25"/>
      <c r="F6" s="25"/>
    </row>
    <row r="7" spans="1:8" x14ac:dyDescent="0.25">
      <c r="A7" s="16"/>
      <c r="B7" s="16" t="s">
        <v>4</v>
      </c>
      <c r="C7" s="35"/>
      <c r="D7" s="25"/>
      <c r="E7" s="25"/>
      <c r="F7" s="25"/>
    </row>
    <row r="8" spans="1:8" x14ac:dyDescent="0.25">
      <c r="A8" s="16"/>
      <c r="B8" s="16" t="s">
        <v>5</v>
      </c>
      <c r="C8" s="35"/>
      <c r="D8" s="25"/>
      <c r="E8" s="25"/>
      <c r="F8" s="25"/>
    </row>
    <row r="9" spans="1:8" x14ac:dyDescent="0.25">
      <c r="A9" s="16"/>
      <c r="B9" s="16" t="s">
        <v>6</v>
      </c>
      <c r="C9" s="33"/>
      <c r="D9" s="25"/>
      <c r="E9" s="25"/>
      <c r="F9" s="25"/>
    </row>
    <row r="10" spans="1:8" x14ac:dyDescent="0.25">
      <c r="A10" s="16"/>
      <c r="B10" s="16" t="s">
        <v>7</v>
      </c>
      <c r="C10" s="34"/>
      <c r="D10" s="15"/>
      <c r="E10" s="15"/>
      <c r="F10" s="15"/>
    </row>
    <row r="13" spans="1:8" x14ac:dyDescent="0.25">
      <c r="A13" s="36"/>
      <c r="B13" s="36"/>
      <c r="C13" s="36"/>
      <c r="D13" s="36"/>
      <c r="E13" s="36"/>
      <c r="F13" s="36"/>
      <c r="G13" s="36"/>
      <c r="H13" s="36"/>
    </row>
    <row r="14" spans="1:8" x14ac:dyDescent="0.25">
      <c r="A14" s="37"/>
      <c r="B14" s="37"/>
      <c r="C14" s="14"/>
      <c r="D14" s="5"/>
      <c r="E14" s="5"/>
      <c r="F14" s="22"/>
      <c r="G14" s="5"/>
      <c r="H14" s="5"/>
    </row>
    <row r="15" spans="1:8" s="7" customFormat="1" ht="44.25" customHeight="1" x14ac:dyDescent="0.25">
      <c r="A15" s="6" t="s">
        <v>8</v>
      </c>
      <c r="B15" s="20" t="s">
        <v>9</v>
      </c>
      <c r="C15" s="20" t="s">
        <v>10</v>
      </c>
      <c r="D15" s="10" t="s">
        <v>11</v>
      </c>
      <c r="E15" s="10" t="s">
        <v>12</v>
      </c>
      <c r="F15" s="21" t="s">
        <v>13</v>
      </c>
      <c r="G15" s="11" t="s">
        <v>14</v>
      </c>
      <c r="H15" s="11" t="s">
        <v>15</v>
      </c>
    </row>
    <row r="16" spans="1:8" s="7" customFormat="1" x14ac:dyDescent="0.25">
      <c r="A16" s="18" t="s">
        <v>16</v>
      </c>
      <c r="B16" s="18" t="s">
        <v>17</v>
      </c>
      <c r="C16" s="19"/>
      <c r="D16" s="13">
        <v>71</v>
      </c>
      <c r="E16" s="13" t="s">
        <v>18</v>
      </c>
      <c r="F16" s="28"/>
      <c r="G16" s="29">
        <f t="shared" ref="G16:G18" si="0">F16*D16</f>
        <v>0</v>
      </c>
      <c r="H16" s="29">
        <f>G16*1.22</f>
        <v>0</v>
      </c>
    </row>
    <row r="17" spans="1:8" s="7" customFormat="1" x14ac:dyDescent="0.25">
      <c r="A17" s="18" t="s">
        <v>19</v>
      </c>
      <c r="B17" s="18" t="s">
        <v>20</v>
      </c>
      <c r="C17" s="19"/>
      <c r="D17" s="13">
        <v>75</v>
      </c>
      <c r="E17" s="13" t="s">
        <v>18</v>
      </c>
      <c r="F17" s="28"/>
      <c r="G17" s="29">
        <f>F17*D17</f>
        <v>0</v>
      </c>
      <c r="H17" s="29">
        <f>G17*1.22</f>
        <v>0</v>
      </c>
    </row>
    <row r="18" spans="1:8" s="7" customFormat="1" x14ac:dyDescent="0.25">
      <c r="A18" s="18" t="s">
        <v>21</v>
      </c>
      <c r="B18" s="18" t="s">
        <v>22</v>
      </c>
      <c r="C18" s="19"/>
      <c r="D18" s="13">
        <v>31</v>
      </c>
      <c r="E18" s="13" t="s">
        <v>18</v>
      </c>
      <c r="F18" s="28"/>
      <c r="G18" s="29">
        <f t="shared" si="0"/>
        <v>0</v>
      </c>
      <c r="H18" s="29">
        <f t="shared" ref="H18" si="1">G18*1.22</f>
        <v>0</v>
      </c>
    </row>
    <row r="19" spans="1:8" s="7" customFormat="1" x14ac:dyDescent="0.25">
      <c r="A19" s="18" t="s">
        <v>23</v>
      </c>
      <c r="B19" s="18" t="s">
        <v>24</v>
      </c>
      <c r="C19" s="19"/>
      <c r="D19" s="13">
        <v>31</v>
      </c>
      <c r="E19" s="13" t="s">
        <v>18</v>
      </c>
      <c r="F19" s="28"/>
      <c r="G19" s="29">
        <f t="shared" ref="G19" si="2">F19*D19</f>
        <v>0</v>
      </c>
      <c r="H19" s="29">
        <f t="shared" ref="H19" si="3">G19*1.22</f>
        <v>0</v>
      </c>
    </row>
    <row r="20" spans="1:8" ht="15" customHeight="1" x14ac:dyDescent="0.25">
      <c r="A20" s="8"/>
      <c r="B20" s="8"/>
      <c r="D20" s="26"/>
      <c r="E20" s="26"/>
      <c r="F20" s="27" t="s">
        <v>25</v>
      </c>
      <c r="G20" s="30">
        <f>SUM(G16:G19)</f>
        <v>0</v>
      </c>
      <c r="H20" s="31">
        <f>SUM(H16:H19)</f>
        <v>0</v>
      </c>
    </row>
    <row r="21" spans="1:8" x14ac:dyDescent="0.25">
      <c r="A21" s="8"/>
      <c r="B21" s="8"/>
    </row>
    <row r="22" spans="1:8" x14ac:dyDescent="0.25">
      <c r="A22" s="12" t="s">
        <v>26</v>
      </c>
      <c r="B22" s="8"/>
    </row>
    <row r="23" spans="1:8" x14ac:dyDescent="0.25">
      <c r="A23" s="12"/>
      <c r="B23" s="8"/>
    </row>
    <row r="24" spans="1:8" x14ac:dyDescent="0.25">
      <c r="A24" s="12" t="s">
        <v>27</v>
      </c>
    </row>
    <row r="25" spans="1:8" hidden="1" x14ac:dyDescent="0.25">
      <c r="A25" s="38"/>
      <c r="B25" s="38"/>
    </row>
  </sheetData>
  <mergeCells count="3">
    <mergeCell ref="A13:H13"/>
    <mergeCell ref="A14:B14"/>
    <mergeCell ref="A25:B25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6B6D-11E7-4EF5-AA9D-8F50F95FAF3F}">
  <dimension ref="A2:I27"/>
  <sheetViews>
    <sheetView tabSelected="1" workbookViewId="0">
      <selection activeCell="C9" sqref="C9"/>
    </sheetView>
  </sheetViews>
  <sheetFormatPr defaultRowHeight="15" x14ac:dyDescent="0.25"/>
  <cols>
    <col min="1" max="1" width="24.140625" style="9" customWidth="1"/>
    <col min="2" max="2" width="32.85546875" style="9" customWidth="1"/>
    <col min="3" max="3" width="29.28515625" customWidth="1"/>
    <col min="4" max="4" width="10.28515625" customWidth="1"/>
    <col min="5" max="5" width="8.7109375" customWidth="1"/>
    <col min="6" max="6" width="19.140625" customWidth="1"/>
    <col min="7" max="7" width="22" customWidth="1"/>
    <col min="8" max="8" width="20.85546875" customWidth="1"/>
    <col min="9" max="9" width="16.7109375" customWidth="1"/>
  </cols>
  <sheetData>
    <row r="2" spans="1:9" x14ac:dyDescent="0.25">
      <c r="A2" s="24"/>
      <c r="B2" s="24"/>
      <c r="C2" s="17" t="s">
        <v>0</v>
      </c>
      <c r="D2" s="24"/>
      <c r="E2" s="24"/>
      <c r="F2" s="24"/>
    </row>
    <row r="3" spans="1:9" x14ac:dyDescent="0.25">
      <c r="A3" s="2"/>
      <c r="B3" s="2"/>
      <c r="C3" s="1"/>
      <c r="D3" s="1"/>
      <c r="E3" s="1"/>
      <c r="F3" s="1"/>
    </row>
    <row r="4" spans="1:9" x14ac:dyDescent="0.25">
      <c r="A4" s="16"/>
      <c r="B4" s="16" t="s">
        <v>1</v>
      </c>
      <c r="C4" s="32" t="s">
        <v>41</v>
      </c>
      <c r="D4" s="25"/>
      <c r="E4" s="25"/>
      <c r="F4" s="25"/>
    </row>
    <row r="5" spans="1:9" x14ac:dyDescent="0.25">
      <c r="A5" s="16"/>
      <c r="B5" s="16" t="s">
        <v>2</v>
      </c>
      <c r="C5" s="32">
        <v>10026845</v>
      </c>
      <c r="D5" s="25"/>
      <c r="E5" s="25"/>
      <c r="F5" s="25"/>
    </row>
    <row r="6" spans="1:9" x14ac:dyDescent="0.25">
      <c r="A6" s="16"/>
      <c r="B6" s="16" t="s">
        <v>3</v>
      </c>
      <c r="C6" s="32" t="s">
        <v>42</v>
      </c>
      <c r="D6" s="25"/>
      <c r="E6" s="25"/>
      <c r="F6" s="25"/>
    </row>
    <row r="7" spans="1:9" x14ac:dyDescent="0.25">
      <c r="A7" s="16"/>
      <c r="B7" s="16" t="s">
        <v>4</v>
      </c>
      <c r="C7" s="32" t="s">
        <v>45</v>
      </c>
      <c r="D7" s="25"/>
      <c r="E7" s="25"/>
      <c r="F7" s="25"/>
    </row>
    <row r="8" spans="1:9" x14ac:dyDescent="0.25">
      <c r="A8" s="16"/>
      <c r="B8" s="16" t="s">
        <v>5</v>
      </c>
      <c r="C8" s="32" t="s">
        <v>46</v>
      </c>
      <c r="D8" s="25"/>
      <c r="E8" s="25"/>
      <c r="F8" s="25"/>
    </row>
    <row r="9" spans="1:9" x14ac:dyDescent="0.25">
      <c r="A9" s="16"/>
      <c r="B9" s="16" t="s">
        <v>6</v>
      </c>
      <c r="C9" s="33">
        <v>46028</v>
      </c>
      <c r="D9" s="25"/>
      <c r="E9" s="25"/>
      <c r="F9" s="25"/>
    </row>
    <row r="10" spans="1:9" x14ac:dyDescent="0.25">
      <c r="A10" s="16"/>
      <c r="B10" s="16" t="s">
        <v>7</v>
      </c>
      <c r="C10" s="34">
        <v>60</v>
      </c>
      <c r="D10" s="15"/>
      <c r="E10" s="15"/>
      <c r="F10" s="15"/>
    </row>
    <row r="13" spans="1:9" x14ac:dyDescent="0.25">
      <c r="A13" s="36"/>
      <c r="B13" s="36"/>
      <c r="C13" s="36"/>
      <c r="D13" s="36"/>
      <c r="E13" s="36"/>
      <c r="F13" s="36"/>
      <c r="G13" s="36"/>
      <c r="H13" s="36"/>
      <c r="I13" s="4"/>
    </row>
    <row r="14" spans="1:9" x14ac:dyDescent="0.25">
      <c r="A14" s="37"/>
      <c r="B14" s="37"/>
      <c r="C14" s="14"/>
      <c r="D14" s="5"/>
      <c r="E14" s="5"/>
      <c r="F14" s="22"/>
      <c r="G14" s="5"/>
      <c r="H14" s="5"/>
      <c r="I14" s="3"/>
    </row>
    <row r="15" spans="1:9" s="7" customFormat="1" ht="44.25" customHeight="1" x14ac:dyDescent="0.25">
      <c r="A15" s="6" t="s">
        <v>8</v>
      </c>
      <c r="B15" s="20" t="s">
        <v>9</v>
      </c>
      <c r="C15" s="20" t="s">
        <v>10</v>
      </c>
      <c r="D15" s="10" t="s">
        <v>11</v>
      </c>
      <c r="E15" s="10" t="s">
        <v>12</v>
      </c>
      <c r="F15" s="21" t="s">
        <v>13</v>
      </c>
      <c r="G15" s="11" t="s">
        <v>14</v>
      </c>
      <c r="H15" s="11" t="s">
        <v>15</v>
      </c>
      <c r="I15" s="11" t="s">
        <v>28</v>
      </c>
    </row>
    <row r="16" spans="1:9" s="7" customFormat="1" ht="25.5" x14ac:dyDescent="0.25">
      <c r="A16" s="18" t="s">
        <v>29</v>
      </c>
      <c r="B16" s="18" t="s">
        <v>30</v>
      </c>
      <c r="C16" s="19" t="s">
        <v>44</v>
      </c>
      <c r="D16" s="13">
        <v>2</v>
      </c>
      <c r="E16" s="13" t="s">
        <v>18</v>
      </c>
      <c r="F16" s="28">
        <v>565</v>
      </c>
      <c r="G16" s="29">
        <f t="shared" ref="G16:G21" si="0">F16*D16</f>
        <v>1130</v>
      </c>
      <c r="H16" s="29">
        <f>G16*1.22</f>
        <v>1378.6</v>
      </c>
      <c r="I16" s="23">
        <v>5</v>
      </c>
    </row>
    <row r="17" spans="1:9" s="7" customFormat="1" ht="25.5" x14ac:dyDescent="0.25">
      <c r="A17" s="18" t="s">
        <v>31</v>
      </c>
      <c r="B17" s="18" t="s">
        <v>32</v>
      </c>
      <c r="C17" s="19" t="s">
        <v>43</v>
      </c>
      <c r="D17" s="13">
        <v>4</v>
      </c>
      <c r="E17" s="13" t="s">
        <v>18</v>
      </c>
      <c r="F17" s="28">
        <v>266</v>
      </c>
      <c r="G17" s="29">
        <f t="shared" ref="G17:G18" si="1">F17*D17</f>
        <v>1064</v>
      </c>
      <c r="H17" s="29">
        <f t="shared" ref="H17:H18" si="2">G17*1.22</f>
        <v>1298.08</v>
      </c>
      <c r="I17" s="23">
        <v>5</v>
      </c>
    </row>
    <row r="18" spans="1:9" s="7" customFormat="1" ht="25.5" x14ac:dyDescent="0.25">
      <c r="A18" s="18" t="s">
        <v>33</v>
      </c>
      <c r="B18" s="18" t="s">
        <v>34</v>
      </c>
      <c r="C18" s="19" t="s">
        <v>33</v>
      </c>
      <c r="D18" s="13">
        <v>4</v>
      </c>
      <c r="E18" s="13" t="s">
        <v>18</v>
      </c>
      <c r="F18" s="28">
        <v>705</v>
      </c>
      <c r="G18" s="29">
        <f t="shared" si="1"/>
        <v>2820</v>
      </c>
      <c r="H18" s="29">
        <f t="shared" si="2"/>
        <v>3440.4</v>
      </c>
      <c r="I18" s="23">
        <v>10</v>
      </c>
    </row>
    <row r="19" spans="1:9" s="7" customFormat="1" ht="25.5" x14ac:dyDescent="0.25">
      <c r="A19" s="18" t="s">
        <v>35</v>
      </c>
      <c r="B19" s="18" t="s">
        <v>36</v>
      </c>
      <c r="C19" s="19" t="s">
        <v>35</v>
      </c>
      <c r="D19" s="13">
        <v>8</v>
      </c>
      <c r="E19" s="13" t="s">
        <v>18</v>
      </c>
      <c r="F19" s="28">
        <v>127</v>
      </c>
      <c r="G19" s="29">
        <f t="shared" si="0"/>
        <v>1016</v>
      </c>
      <c r="H19" s="29">
        <f>G19*1.22</f>
        <v>1239.52</v>
      </c>
      <c r="I19" s="23">
        <v>10</v>
      </c>
    </row>
    <row r="20" spans="1:9" s="7" customFormat="1" ht="25.5" x14ac:dyDescent="0.25">
      <c r="A20" s="18" t="s">
        <v>37</v>
      </c>
      <c r="B20" s="18" t="s">
        <v>38</v>
      </c>
      <c r="C20" s="19" t="s">
        <v>37</v>
      </c>
      <c r="D20" s="13">
        <v>4</v>
      </c>
      <c r="E20" s="13" t="s">
        <v>18</v>
      </c>
      <c r="F20" s="28">
        <v>28740</v>
      </c>
      <c r="G20" s="29">
        <f>F20*D20</f>
        <v>114960</v>
      </c>
      <c r="H20" s="29">
        <f t="shared" ref="H20" si="3">G20*1.22</f>
        <v>140251.19999999998</v>
      </c>
      <c r="I20" s="23">
        <v>10</v>
      </c>
    </row>
    <row r="21" spans="1:9" s="7" customFormat="1" ht="25.5" x14ac:dyDescent="0.25">
      <c r="A21" s="18" t="s">
        <v>39</v>
      </c>
      <c r="B21" s="18" t="s">
        <v>40</v>
      </c>
      <c r="C21" s="19" t="s">
        <v>39</v>
      </c>
      <c r="D21" s="13">
        <v>4</v>
      </c>
      <c r="E21" s="13" t="s">
        <v>18</v>
      </c>
      <c r="F21" s="28">
        <v>8307</v>
      </c>
      <c r="G21" s="29">
        <f t="shared" si="0"/>
        <v>33228</v>
      </c>
      <c r="H21" s="29">
        <f t="shared" ref="H21" si="4">G21*1.22</f>
        <v>40538.159999999996</v>
      </c>
      <c r="I21" s="23">
        <v>10</v>
      </c>
    </row>
    <row r="22" spans="1:9" ht="15" customHeight="1" x14ac:dyDescent="0.25">
      <c r="A22" s="8"/>
      <c r="B22" s="8"/>
      <c r="D22" s="26"/>
      <c r="E22" s="26"/>
      <c r="F22" s="27" t="s">
        <v>25</v>
      </c>
      <c r="G22" s="30">
        <f>SUM(G16:G21)</f>
        <v>154218</v>
      </c>
      <c r="H22" s="31">
        <f>SUM(H16:H21)</f>
        <v>188145.96</v>
      </c>
    </row>
    <row r="23" spans="1:9" x14ac:dyDescent="0.25">
      <c r="A23" s="8"/>
      <c r="B23" s="8"/>
    </row>
    <row r="24" spans="1:9" x14ac:dyDescent="0.25">
      <c r="A24" s="12" t="s">
        <v>26</v>
      </c>
      <c r="B24" s="8"/>
    </row>
    <row r="25" spans="1:9" x14ac:dyDescent="0.25">
      <c r="A25" s="12"/>
      <c r="B25" s="8"/>
    </row>
    <row r="26" spans="1:9" x14ac:dyDescent="0.25">
      <c r="A26" s="12" t="s">
        <v>27</v>
      </c>
    </row>
    <row r="27" spans="1:9" hidden="1" x14ac:dyDescent="0.25">
      <c r="A27" s="38"/>
      <c r="B27" s="38"/>
    </row>
  </sheetData>
  <mergeCells count="3">
    <mergeCell ref="A13:H13"/>
    <mergeCell ref="A14:B14"/>
    <mergeCell ref="A27:B27"/>
  </mergeCells>
  <pageMargins left="0.7" right="0.7" top="0.75" bottom="0.75" header="0.3" footer="0.3"/>
  <pageSetup paperSize="9" orientation="portrait" r:id="rId1"/>
  <headerFooter>
    <oddFooter>&amp;L&amp;1#&amp;"Times New Roman"&amp;8&amp;K000000Sensitivity: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FD544E2EB6484ABA6172E1A848A915" ma:contentTypeVersion="19" ma:contentTypeDescription="Loo uus dokument" ma:contentTypeScope="" ma:versionID="ab492766b100769ed6f95c0aa6c6da91">
  <xsd:schema xmlns:xsd="http://www.w3.org/2001/XMLSchema" xmlns:xs="http://www.w3.org/2001/XMLSchema" xmlns:p="http://schemas.microsoft.com/office/2006/metadata/properties" xmlns:ns2="8b5ec0c0-fde4-434d-99ea-9cfe7d19559f" xmlns:ns3="02ead06c-8430-45ee-9d65-6f64bf5553cf" targetNamespace="http://schemas.microsoft.com/office/2006/metadata/properties" ma:root="true" ma:fieldsID="2352762ce800597902df5d940b388651" ns2:_="" ns3:_="">
    <xsd:import namespace="8b5ec0c0-fde4-434d-99ea-9cfe7d19559f"/>
    <xsd:import namespace="02ead06c-8430-45ee-9d65-6f64bf555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ec0c0-fde4-434d-99ea-9cfe7d19559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Vihjeräsi jagamine" ma:internalName="SharingHintHash" ma:readOnly="true">
      <xsd:simpleType>
        <xsd:restriction base="dms:Text"/>
      </xsd:simpleType>
    </xsd:element>
    <xsd:element name="SharedWithDetails" ma:index="1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e1e4e3-aa6c-4a82-9f46-4bc6688657e0}" ma:internalName="TaxCatchAll" ma:showField="CatchAllData" ma:web="8b5ec0c0-fde4-434d-99ea-9cfe7d195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ad06c-8430-45ee-9d65-6f64bf555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01f719f2-615b-4a76-b36f-1c010360d7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5ec0c0-fde4-434d-99ea-9cfe7d19559f" xsi:nil="true"/>
    <lcf76f155ced4ddcb4097134ff3c332f xmlns="02ead06c-8430-45ee-9d65-6f64bf5553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1F337A-0502-4523-81AC-95F1CB721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ec0c0-fde4-434d-99ea-9cfe7d19559f"/>
    <ds:schemaRef ds:uri="02ead06c-8430-45ee-9d65-6f64bf555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8F0055-9ABC-48EA-BBC3-437A61D0A67D}">
  <ds:schemaRefs>
    <ds:schemaRef ds:uri="http://schemas.microsoft.com/office/2006/metadata/properties"/>
    <ds:schemaRef ds:uri="http://schemas.microsoft.com/office/infopath/2007/PartnerControls"/>
    <ds:schemaRef ds:uri="8b5ec0c0-fde4-434d-99ea-9cfe7d19559f"/>
    <ds:schemaRef ds:uri="02ead06c-8430-45ee-9d65-6f64bf5553cf"/>
  </ds:schemaRefs>
</ds:datastoreItem>
</file>

<file path=customXml/itemProps3.xml><?xml version="1.0" encoding="utf-8"?>
<ds:datastoreItem xmlns:ds="http://schemas.openxmlformats.org/officeDocument/2006/customXml" ds:itemID="{8BC4DAD8-4278-4D00-9CF7-D7D690F85B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OSA 1</vt:lpstr>
      <vt:lpstr>OSA 2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Helena-Leana Šinkonite</dc:creator>
  <cp:keywords/>
  <dc:description/>
  <cp:lastModifiedBy>Signe Parve</cp:lastModifiedBy>
  <cp:revision/>
  <dcterms:created xsi:type="dcterms:W3CDTF">2021-09-03T11:29:09Z</dcterms:created>
  <dcterms:modified xsi:type="dcterms:W3CDTF">2026-01-06T09:04:36Z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2022-01-21T07:26:02Z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20ad8c66-7ce8-4f4f-8023-e292444671db</vt:lpwstr>
  </property>
  <property fmtid="{D5CDD505-2E9C-101B-9397-08002B2CF9AE}" pid="8" name="MSIP_Label_18450391-6d50-49e0-a466-bfda2ff2a5e1_ContentBits">
    <vt:lpwstr>2</vt:lpwstr>
  </property>
  <property fmtid="{D5CDD505-2E9C-101B-9397-08002B2CF9AE}" pid="9" name="ContentTypeId">
    <vt:lpwstr>0x01010073FD544E2EB6484ABA6172E1A848A915</vt:lpwstr>
  </property>
  <property fmtid="{D5CDD505-2E9C-101B-9397-08002B2CF9AE}" pid="10" name="MediaServiceImageTags">
    <vt:lpwstr/>
  </property>
</Properties>
</file>